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- December 2021\Booklet\Booklet with Bank branches\"/>
    </mc:Choice>
  </mc:AlternateContent>
  <xr:revisionPtr revIDLastSave="0" documentId="13_ncr:1_{D973541B-247F-4EE1-952C-587D1C4875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usinessCDRatioReport (16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8" i="1" l="1"/>
  <c r="C37" i="1"/>
</calcChain>
</file>

<file path=xl/sharedStrings.xml><?xml version="1.0" encoding="utf-8"?>
<sst xmlns="http://schemas.openxmlformats.org/spreadsheetml/2006/main" count="58" uniqueCount="53">
  <si>
    <t>Bank Wise Business and Credit Deposit Ratio of Meghalaya as on date 31-12-2021</t>
  </si>
  <si>
    <t>(Amount in Rs.Lakhs)</t>
  </si>
  <si>
    <t>Sl No.</t>
  </si>
  <si>
    <t>Bank Name</t>
  </si>
  <si>
    <t>Deposit Amount (D)</t>
  </si>
  <si>
    <t>Advances Amount (A)</t>
  </si>
  <si>
    <t>Credit Utilize (CU)</t>
  </si>
  <si>
    <t>Total Credit (TC=A+CU)</t>
  </si>
  <si>
    <t>CDR1</t>
  </si>
  <si>
    <t>CDR2</t>
  </si>
  <si>
    <t>Investment Amount (I)</t>
  </si>
  <si>
    <t>TC + I</t>
  </si>
  <si>
    <t>CDR3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</si>
  <si>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</si>
  <si>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</si>
  <si>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</si>
  <si>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</si>
  <si>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</si>
  <si>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</si>
  <si>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</si>
  <si>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</si>
  <si>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</si>
  <si>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</si>
  <si>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</si>
  <si>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</si>
  <si>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</t>
  </si>
  <si>
    <t>Total</t>
  </si>
  <si>
    <t>AXIS</t>
  </si>
  <si>
    <t>BAND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</si>
  <si>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</si>
  <si>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</si>
  <si>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</si>
  <si>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</si>
  <si>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</si>
  <si>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</si>
  <si>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</si>
  <si>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</si>
  <si>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</si>
  <si>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</si>
  <si>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</si>
  <si>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</t>
  </si>
  <si>
    <t>MLRB</t>
  </si>
  <si>
    <t>RRB</t>
  </si>
  <si>
    <t>JUCB</t>
  </si>
  <si>
    <t>MCAB</t>
  </si>
  <si>
    <t>SCUB</t>
  </si>
  <si>
    <t>TCUB</t>
  </si>
  <si>
    <t>Co-op</t>
  </si>
  <si>
    <t>Banks</t>
  </si>
  <si>
    <t>NEDFI</t>
  </si>
  <si>
    <t>RIDF</t>
  </si>
  <si>
    <t>Grand</t>
  </si>
  <si>
    <t>Total No of branches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</si>
</sst>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2" fontId="0" fillId="0" borderId="11" xfId="0" applyNumberFormat="1" applyBorder="1" applyAlignment="1">
      <alignment horizontal="right" wrapText="1"/>
    </xf>
    <xf numFmtId="2" fontId="0" fillId="0" borderId="12" xfId="0" applyNumberFormat="1" applyBorder="1" applyAlignment="1">
      <alignment horizontal="right" wrapText="1"/>
    </xf>
    <xf numFmtId="2" fontId="0" fillId="0" borderId="10" xfId="0" applyNumberFormat="1" applyBorder="1" applyAlignment="1">
      <alignment horizontal="right" wrapText="1"/>
    </xf>
    <xf numFmtId="2" fontId="16" fillId="0" borderId="10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19" fillId="0" borderId="11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showGridLines="0" tabSelected="1" workbookViewId="0">
      <selection activeCell="N42" sqref="N42"/>
    </sheetView>
  </sheetViews>
  <sheetFormatPr defaultColWidth="10.140625" defaultRowHeight="15" x14ac:dyDescent="0.25"/>
  <cols>
    <col min="1" max="1" width="9.140625" style="1" customWidth="1"/>
    <col min="2" max="3" width="9.7109375" style="1" customWidth="1"/>
    <col min="4" max="9" width="11.28515625" customWidth="1"/>
    <col min="10" max="10" width="10.140625" customWidth="1"/>
    <col min="11" max="11" width="11.28515625" customWidth="1"/>
    <col min="12" max="12" width="9.42578125" customWidth="1"/>
  </cols>
  <sheetData>
    <row r="1" spans="1:12" ht="15.75" customHeight="1" x14ac:dyDescent="0.2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x14ac:dyDescent="0.25">
      <c r="A2" s="13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45" x14ac:dyDescent="0.25">
      <c r="A3" s="2" t="s">
        <v>2</v>
      </c>
      <c r="B3" s="2" t="s">
        <v>3</v>
      </c>
      <c r="C3" s="2" t="s">
        <v>52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</row>
    <row r="4" spans="1:12" x14ac:dyDescent="0.25">
      <c r="A4" s="3">
        <v>1</v>
      </c>
      <c r="B4" s="3" t="s">
        <v>13</v>
      </c>
      <c r="C4" s="3">
        <v>8</v>
      </c>
      <c r="D4" s="7">
        <v>140698.73000000001</v>
      </c>
      <c r="E4" s="7">
        <v>30958.97</v>
      </c>
      <c r="F4" s="7">
        <v>0</v>
      </c>
      <c r="G4" s="7">
        <v>30958.97</v>
      </c>
      <c r="H4" s="7">
        <v>22</v>
      </c>
      <c r="I4" s="7">
        <v>22</v>
      </c>
      <c r="J4" s="7">
        <v>0</v>
      </c>
      <c r="K4" s="7">
        <v>30958.97</v>
      </c>
      <c r="L4" s="7">
        <v>22</v>
      </c>
    </row>
    <row r="5" spans="1:12" x14ac:dyDescent="0.25">
      <c r="A5" s="3">
        <v>2</v>
      </c>
      <c r="B5" s="3" t="s">
        <v>14</v>
      </c>
      <c r="C5" s="4">
        <v>4</v>
      </c>
      <c r="D5" s="7">
        <v>10835</v>
      </c>
      <c r="E5" s="7">
        <v>5269</v>
      </c>
      <c r="F5" s="7">
        <v>0</v>
      </c>
      <c r="G5" s="7">
        <v>5269</v>
      </c>
      <c r="H5" s="7">
        <v>48.63</v>
      </c>
      <c r="I5" s="7">
        <v>48.63</v>
      </c>
      <c r="J5" s="7">
        <v>0</v>
      </c>
      <c r="K5" s="7">
        <v>5269</v>
      </c>
      <c r="L5" s="7">
        <v>48.63</v>
      </c>
    </row>
    <row r="6" spans="1:12" x14ac:dyDescent="0.25">
      <c r="A6" s="3">
        <v>3</v>
      </c>
      <c r="B6" s="3" t="s">
        <v>15</v>
      </c>
      <c r="C6" s="5">
        <v>1</v>
      </c>
      <c r="D6" s="7">
        <v>2166.5700000000002</v>
      </c>
      <c r="E6" s="7">
        <v>1048.3599999999999</v>
      </c>
      <c r="F6" s="7">
        <v>0</v>
      </c>
      <c r="G6" s="7">
        <v>1048.3599999999999</v>
      </c>
      <c r="H6" s="7">
        <v>48.39</v>
      </c>
      <c r="I6" s="7">
        <v>48.39</v>
      </c>
      <c r="J6" s="7">
        <v>0</v>
      </c>
      <c r="K6" s="7">
        <v>1048.3599999999999</v>
      </c>
      <c r="L6" s="7">
        <v>48.39</v>
      </c>
    </row>
    <row r="7" spans="1:12" x14ac:dyDescent="0.25">
      <c r="A7" s="3">
        <v>4</v>
      </c>
      <c r="B7" s="3" t="s">
        <v>16</v>
      </c>
      <c r="C7" s="5">
        <v>14</v>
      </c>
      <c r="D7" s="7">
        <v>60190.04</v>
      </c>
      <c r="E7" s="7">
        <v>55925.73</v>
      </c>
      <c r="F7" s="7">
        <v>0</v>
      </c>
      <c r="G7" s="7">
        <v>55925.73</v>
      </c>
      <c r="H7" s="7">
        <v>92.92</v>
      </c>
      <c r="I7" s="7">
        <v>92.92</v>
      </c>
      <c r="J7" s="7">
        <v>0</v>
      </c>
      <c r="K7" s="7">
        <v>55925.73</v>
      </c>
      <c r="L7" s="7">
        <v>92.92</v>
      </c>
    </row>
    <row r="8" spans="1:12" x14ac:dyDescent="0.25">
      <c r="A8" s="4">
        <v>5</v>
      </c>
      <c r="B8" s="4" t="s">
        <v>17</v>
      </c>
      <c r="C8" s="5">
        <v>8</v>
      </c>
      <c r="D8" s="8">
        <v>22923.89</v>
      </c>
      <c r="E8" s="8">
        <v>7010.52</v>
      </c>
      <c r="F8" s="8">
        <v>0</v>
      </c>
      <c r="G8" s="8">
        <v>7010.52</v>
      </c>
      <c r="H8" s="8">
        <v>30.58</v>
      </c>
      <c r="I8" s="8">
        <v>30.58</v>
      </c>
      <c r="J8" s="8">
        <v>0</v>
      </c>
      <c r="K8" s="8">
        <v>7010.52</v>
      </c>
      <c r="L8" s="8">
        <v>30.58</v>
      </c>
    </row>
    <row r="9" spans="1:12" x14ac:dyDescent="0.25">
      <c r="A9" s="5">
        <v>6</v>
      </c>
      <c r="B9" s="5" t="s">
        <v>18</v>
      </c>
      <c r="C9" s="5">
        <v>4</v>
      </c>
      <c r="D9" s="9">
        <v>27037.97</v>
      </c>
      <c r="E9" s="9">
        <v>16240.68</v>
      </c>
      <c r="F9" s="9">
        <v>0</v>
      </c>
      <c r="G9" s="9">
        <v>16240.68</v>
      </c>
      <c r="H9" s="9">
        <v>60.07</v>
      </c>
      <c r="I9" s="9">
        <v>60.07</v>
      </c>
      <c r="J9" s="9">
        <v>0</v>
      </c>
      <c r="K9" s="9">
        <v>16240.68</v>
      </c>
      <c r="L9" s="9">
        <v>60.07</v>
      </c>
    </row>
    <row r="10" spans="1:12" x14ac:dyDescent="0.25">
      <c r="A10" s="5">
        <v>7</v>
      </c>
      <c r="B10" s="5" t="s">
        <v>19</v>
      </c>
      <c r="C10" s="5">
        <v>3</v>
      </c>
      <c r="D10" s="9">
        <v>26976.27</v>
      </c>
      <c r="E10" s="9">
        <v>5845.52</v>
      </c>
      <c r="F10" s="9">
        <v>435.13</v>
      </c>
      <c r="G10" s="9">
        <v>6280.65</v>
      </c>
      <c r="H10" s="9">
        <v>21.67</v>
      </c>
      <c r="I10" s="9">
        <v>23.28</v>
      </c>
      <c r="J10" s="9">
        <v>0</v>
      </c>
      <c r="K10" s="9">
        <v>6280.65</v>
      </c>
      <c r="L10" s="9">
        <v>23.28</v>
      </c>
    </row>
    <row r="11" spans="1:12" x14ac:dyDescent="0.25">
      <c r="A11" s="5">
        <v>8</v>
      </c>
      <c r="B11" s="5" t="s">
        <v>20</v>
      </c>
      <c r="C11" s="5">
        <v>25</v>
      </c>
      <c r="D11" s="9">
        <v>129512</v>
      </c>
      <c r="E11" s="9">
        <v>113954.4</v>
      </c>
      <c r="F11" s="9">
        <v>0</v>
      </c>
      <c r="G11" s="9">
        <v>113954.4</v>
      </c>
      <c r="H11" s="9">
        <v>87.99</v>
      </c>
      <c r="I11" s="9">
        <v>87.99</v>
      </c>
      <c r="J11" s="9">
        <v>1652.89</v>
      </c>
      <c r="K11" s="9">
        <v>115607.29</v>
      </c>
      <c r="L11" s="9">
        <v>89.26</v>
      </c>
    </row>
    <row r="12" spans="1:12" x14ac:dyDescent="0.25">
      <c r="A12" s="5">
        <v>9</v>
      </c>
      <c r="B12" s="5" t="s">
        <v>21</v>
      </c>
      <c r="C12" s="5">
        <v>1</v>
      </c>
      <c r="D12" s="9">
        <v>1110.71</v>
      </c>
      <c r="E12" s="9">
        <v>263.32</v>
      </c>
      <c r="F12" s="9">
        <v>0</v>
      </c>
      <c r="G12" s="9">
        <v>263.32</v>
      </c>
      <c r="H12" s="9">
        <v>23.71</v>
      </c>
      <c r="I12" s="9">
        <v>23.71</v>
      </c>
      <c r="J12" s="9">
        <v>0</v>
      </c>
      <c r="K12" s="9">
        <v>263.32</v>
      </c>
      <c r="L12" s="9">
        <v>23.71</v>
      </c>
    </row>
    <row r="13" spans="1:12" x14ac:dyDescent="0.25">
      <c r="A13" s="5">
        <v>10</v>
      </c>
      <c r="B13" s="5" t="s">
        <v>22</v>
      </c>
      <c r="C13" s="5">
        <v>107</v>
      </c>
      <c r="D13" s="9">
        <v>1382442.24</v>
      </c>
      <c r="E13" s="9">
        <v>564951.28</v>
      </c>
      <c r="F13" s="9">
        <v>15387</v>
      </c>
      <c r="G13" s="9">
        <v>580338.28</v>
      </c>
      <c r="H13" s="9">
        <v>40.869999999999997</v>
      </c>
      <c r="I13" s="9">
        <v>41.98</v>
      </c>
      <c r="J13" s="9">
        <v>115300</v>
      </c>
      <c r="K13" s="9">
        <v>695638.28</v>
      </c>
      <c r="L13" s="9">
        <v>50.32</v>
      </c>
    </row>
    <row r="14" spans="1:12" x14ac:dyDescent="0.25">
      <c r="A14" s="5">
        <v>11</v>
      </c>
      <c r="B14" s="5" t="s">
        <v>23</v>
      </c>
      <c r="C14" s="5">
        <v>7</v>
      </c>
      <c r="D14" s="9">
        <v>23173.119999999999</v>
      </c>
      <c r="E14" s="9">
        <v>5028.59</v>
      </c>
      <c r="F14" s="9">
        <v>0</v>
      </c>
      <c r="G14" s="9">
        <v>5028.59</v>
      </c>
      <c r="H14" s="9">
        <v>21.7</v>
      </c>
      <c r="I14" s="9">
        <v>21.7</v>
      </c>
      <c r="J14" s="9">
        <v>0</v>
      </c>
      <c r="K14" s="9">
        <v>5028.59</v>
      </c>
      <c r="L14" s="9">
        <v>21.7</v>
      </c>
    </row>
    <row r="15" spans="1:12" x14ac:dyDescent="0.25">
      <c r="A15" s="5">
        <v>12</v>
      </c>
      <c r="B15" s="5" t="s">
        <v>24</v>
      </c>
      <c r="C15" s="5">
        <v>9</v>
      </c>
      <c r="D15" s="9">
        <v>46940.08</v>
      </c>
      <c r="E15" s="9">
        <v>8844.76</v>
      </c>
      <c r="F15" s="9">
        <v>0</v>
      </c>
      <c r="G15" s="9">
        <v>8844.76</v>
      </c>
      <c r="H15" s="9">
        <v>18.84</v>
      </c>
      <c r="I15" s="9">
        <v>18.84</v>
      </c>
      <c r="J15" s="9">
        <v>8857.2000000000007</v>
      </c>
      <c r="K15" s="9">
        <v>17701.96</v>
      </c>
      <c r="L15" s="9">
        <v>37.71</v>
      </c>
    </row>
    <row r="16" spans="1:12" x14ac:dyDescent="0.25">
      <c r="A16" s="6" t="s">
        <v>25</v>
      </c>
      <c r="B16" s="6" t="s">
        <v>26</v>
      </c>
      <c r="C16" s="6">
        <v>191</v>
      </c>
      <c r="D16" s="10">
        <v>1874006.62</v>
      </c>
      <c r="E16" s="10">
        <v>815341.13</v>
      </c>
      <c r="F16" s="10">
        <v>15822.13</v>
      </c>
      <c r="G16" s="10">
        <v>831163.26</v>
      </c>
      <c r="H16" s="10">
        <v>43.51</v>
      </c>
      <c r="I16" s="10">
        <v>44.35</v>
      </c>
      <c r="J16" s="10">
        <v>125810.09</v>
      </c>
      <c r="K16" s="10">
        <v>956973.35</v>
      </c>
      <c r="L16" s="10">
        <v>51.07</v>
      </c>
    </row>
    <row r="17" spans="1:12" x14ac:dyDescent="0.25">
      <c r="A17" s="5">
        <v>1</v>
      </c>
      <c r="B17" s="5" t="s">
        <v>27</v>
      </c>
      <c r="C17" s="5">
        <v>10</v>
      </c>
      <c r="D17" s="9">
        <v>101065.24</v>
      </c>
      <c r="E17" s="9">
        <v>32383.74</v>
      </c>
      <c r="F17" s="9">
        <v>0</v>
      </c>
      <c r="G17" s="9">
        <v>32383.74</v>
      </c>
      <c r="H17" s="9">
        <v>32.04</v>
      </c>
      <c r="I17" s="9">
        <v>32.04</v>
      </c>
      <c r="J17" s="9">
        <v>0</v>
      </c>
      <c r="K17" s="9">
        <v>32383.74</v>
      </c>
      <c r="L17" s="9">
        <v>32.04</v>
      </c>
    </row>
    <row r="18" spans="1:12" x14ac:dyDescent="0.25">
      <c r="A18" s="5">
        <v>2</v>
      </c>
      <c r="B18" s="5" t="s">
        <v>28</v>
      </c>
      <c r="C18" s="5">
        <v>8</v>
      </c>
      <c r="D18" s="9">
        <v>17700.080000000002</v>
      </c>
      <c r="E18" s="9">
        <v>8084.9</v>
      </c>
      <c r="F18" s="9">
        <v>0</v>
      </c>
      <c r="G18" s="9">
        <v>8084.9</v>
      </c>
      <c r="H18" s="9">
        <v>45.68</v>
      </c>
      <c r="I18" s="9">
        <v>45.68</v>
      </c>
      <c r="J18" s="9">
        <v>0</v>
      </c>
      <c r="K18" s="9">
        <v>8084.9</v>
      </c>
      <c r="L18" s="9">
        <v>45.68</v>
      </c>
    </row>
    <row r="19" spans="1:12" x14ac:dyDescent="0.25">
      <c r="A19" s="5">
        <v>3</v>
      </c>
      <c r="B19" s="5" t="s">
        <v>29</v>
      </c>
      <c r="C19" s="5">
        <v>2</v>
      </c>
      <c r="D19" s="9">
        <v>46871.27</v>
      </c>
      <c r="E19" s="9">
        <v>9659.06</v>
      </c>
      <c r="F19" s="9">
        <v>0</v>
      </c>
      <c r="G19" s="9">
        <v>9659.06</v>
      </c>
      <c r="H19" s="9">
        <v>20.61</v>
      </c>
      <c r="I19" s="9">
        <v>20.61</v>
      </c>
      <c r="J19" s="9">
        <v>0</v>
      </c>
      <c r="K19" s="9">
        <v>9659.06</v>
      </c>
      <c r="L19" s="9">
        <v>20.61</v>
      </c>
    </row>
    <row r="20" spans="1:12" x14ac:dyDescent="0.25">
      <c r="A20" s="5">
        <v>4</v>
      </c>
      <c r="B20" s="5" t="s">
        <v>30</v>
      </c>
      <c r="C20" s="5">
        <v>20</v>
      </c>
      <c r="D20" s="9">
        <v>233227.38</v>
      </c>
      <c r="E20" s="9">
        <v>86283.88</v>
      </c>
      <c r="F20" s="9">
        <v>0</v>
      </c>
      <c r="G20" s="9">
        <v>86283.88</v>
      </c>
      <c r="H20" s="9">
        <v>37</v>
      </c>
      <c r="I20" s="9">
        <v>37</v>
      </c>
      <c r="J20" s="9">
        <v>0</v>
      </c>
      <c r="K20" s="9">
        <v>86283.88</v>
      </c>
      <c r="L20" s="9">
        <v>37</v>
      </c>
    </row>
    <row r="21" spans="1:12" x14ac:dyDescent="0.25">
      <c r="A21" s="5">
        <v>5</v>
      </c>
      <c r="B21" s="5" t="s">
        <v>31</v>
      </c>
      <c r="C21" s="5">
        <v>13</v>
      </c>
      <c r="D21" s="9">
        <v>104382.34</v>
      </c>
      <c r="E21" s="9">
        <v>30753.18</v>
      </c>
      <c r="F21" s="9">
        <v>0</v>
      </c>
      <c r="G21" s="9">
        <v>30753.18</v>
      </c>
      <c r="H21" s="9">
        <v>29.46</v>
      </c>
      <c r="I21" s="9">
        <v>29.46</v>
      </c>
      <c r="J21" s="9">
        <v>0</v>
      </c>
      <c r="K21" s="9">
        <v>30753.18</v>
      </c>
      <c r="L21" s="9">
        <v>29.46</v>
      </c>
    </row>
    <row r="22" spans="1:12" x14ac:dyDescent="0.25">
      <c r="A22" s="5">
        <v>6</v>
      </c>
      <c r="B22" s="5" t="s">
        <v>32</v>
      </c>
      <c r="C22" s="5">
        <v>2</v>
      </c>
      <c r="D22" s="9">
        <v>38103.760000000002</v>
      </c>
      <c r="E22" s="9">
        <v>8286.33</v>
      </c>
      <c r="F22" s="9">
        <v>0</v>
      </c>
      <c r="G22" s="9">
        <v>8286.33</v>
      </c>
      <c r="H22" s="9">
        <v>21.75</v>
      </c>
      <c r="I22" s="9">
        <v>21.75</v>
      </c>
      <c r="J22" s="9">
        <v>0</v>
      </c>
      <c r="K22" s="9">
        <v>8286.33</v>
      </c>
      <c r="L22" s="9">
        <v>21.75</v>
      </c>
    </row>
    <row r="23" spans="1:12" x14ac:dyDescent="0.25">
      <c r="A23" s="5">
        <v>7</v>
      </c>
      <c r="B23" s="5" t="s">
        <v>33</v>
      </c>
      <c r="C23" s="5">
        <v>1</v>
      </c>
      <c r="D23" s="9">
        <v>14515</v>
      </c>
      <c r="E23" s="9">
        <v>679</v>
      </c>
      <c r="F23" s="9">
        <v>0</v>
      </c>
      <c r="G23" s="9">
        <v>679</v>
      </c>
      <c r="H23" s="9">
        <v>4.68</v>
      </c>
      <c r="I23" s="9">
        <v>4.68</v>
      </c>
      <c r="J23" s="9">
        <v>0</v>
      </c>
      <c r="K23" s="9">
        <v>679</v>
      </c>
      <c r="L23" s="9">
        <v>4.68</v>
      </c>
    </row>
    <row r="24" spans="1:12" x14ac:dyDescent="0.25">
      <c r="A24" s="5">
        <v>8</v>
      </c>
      <c r="B24" s="5" t="s">
        <v>34</v>
      </c>
      <c r="C24" s="5">
        <v>4</v>
      </c>
      <c r="D24" s="9">
        <v>11925.74</v>
      </c>
      <c r="E24" s="9">
        <v>9851.85</v>
      </c>
      <c r="F24" s="9">
        <v>0</v>
      </c>
      <c r="G24" s="9">
        <v>9851.85</v>
      </c>
      <c r="H24" s="9">
        <v>82.61</v>
      </c>
      <c r="I24" s="9">
        <v>82.61</v>
      </c>
      <c r="J24" s="9">
        <v>0</v>
      </c>
      <c r="K24" s="9">
        <v>9851.85</v>
      </c>
      <c r="L24" s="9">
        <v>82.61</v>
      </c>
    </row>
    <row r="25" spans="1:12" x14ac:dyDescent="0.25">
      <c r="A25" s="5">
        <v>9</v>
      </c>
      <c r="B25" s="5" t="s">
        <v>35</v>
      </c>
      <c r="C25" s="5">
        <v>1</v>
      </c>
      <c r="D25" s="9">
        <v>3227</v>
      </c>
      <c r="E25" s="9">
        <v>3</v>
      </c>
      <c r="F25" s="9">
        <v>2.63</v>
      </c>
      <c r="G25" s="9">
        <v>5.63</v>
      </c>
      <c r="H25" s="9">
        <v>0.09</v>
      </c>
      <c r="I25" s="9">
        <v>0.17</v>
      </c>
      <c r="J25" s="9">
        <v>0</v>
      </c>
      <c r="K25" s="9">
        <v>5.63</v>
      </c>
      <c r="L25" s="9">
        <v>0.17</v>
      </c>
    </row>
    <row r="26" spans="1:12" x14ac:dyDescent="0.25">
      <c r="A26" s="5">
        <v>10</v>
      </c>
      <c r="B26" s="5" t="s">
        <v>36</v>
      </c>
      <c r="C26" s="5">
        <v>8</v>
      </c>
      <c r="D26" s="9">
        <v>16681.349999999999</v>
      </c>
      <c r="E26" s="9">
        <v>3064.04</v>
      </c>
      <c r="F26" s="9">
        <v>0</v>
      </c>
      <c r="G26" s="9">
        <v>3064.04</v>
      </c>
      <c r="H26" s="9">
        <v>18.37</v>
      </c>
      <c r="I26" s="9">
        <v>18.37</v>
      </c>
      <c r="J26" s="9">
        <v>0</v>
      </c>
      <c r="K26" s="9">
        <v>3064.04</v>
      </c>
      <c r="L26" s="9">
        <v>18.37</v>
      </c>
    </row>
    <row r="27" spans="1:12" x14ac:dyDescent="0.25">
      <c r="A27" s="5">
        <v>11</v>
      </c>
      <c r="B27" s="5" t="s">
        <v>37</v>
      </c>
      <c r="C27" s="5">
        <v>1</v>
      </c>
      <c r="D27" s="9">
        <v>10693.84</v>
      </c>
      <c r="E27" s="9">
        <v>755.99</v>
      </c>
      <c r="F27" s="9">
        <v>0</v>
      </c>
      <c r="G27" s="9">
        <v>755.99</v>
      </c>
      <c r="H27" s="9">
        <v>7.07</v>
      </c>
      <c r="I27" s="9">
        <v>7.07</v>
      </c>
      <c r="J27" s="9">
        <v>0</v>
      </c>
      <c r="K27" s="9">
        <v>755.99</v>
      </c>
      <c r="L27" s="9">
        <v>7.07</v>
      </c>
    </row>
    <row r="28" spans="1:12" x14ac:dyDescent="0.25">
      <c r="A28" s="5">
        <v>12</v>
      </c>
      <c r="B28" s="5" t="s">
        <v>38</v>
      </c>
      <c r="C28" s="5">
        <v>1</v>
      </c>
      <c r="D28" s="9">
        <v>1452.08</v>
      </c>
      <c r="E28" s="9">
        <v>1734.15</v>
      </c>
      <c r="F28" s="9">
        <v>0</v>
      </c>
      <c r="G28" s="9">
        <v>1734.15</v>
      </c>
      <c r="H28" s="9">
        <v>119.43</v>
      </c>
      <c r="I28" s="9">
        <v>119.43</v>
      </c>
      <c r="J28" s="9">
        <v>0</v>
      </c>
      <c r="K28" s="9">
        <v>1734.15</v>
      </c>
      <c r="L28" s="9">
        <v>119.43</v>
      </c>
    </row>
    <row r="29" spans="1:12" x14ac:dyDescent="0.25">
      <c r="A29" s="5">
        <v>13</v>
      </c>
      <c r="B29" s="5" t="s">
        <v>39</v>
      </c>
      <c r="C29" s="5">
        <v>1</v>
      </c>
      <c r="D29" s="9">
        <v>14465</v>
      </c>
      <c r="E29" s="9">
        <v>2790</v>
      </c>
      <c r="F29" s="9">
        <v>0</v>
      </c>
      <c r="G29" s="9">
        <v>2790</v>
      </c>
      <c r="H29" s="9">
        <v>19.29</v>
      </c>
      <c r="I29" s="9">
        <v>19.29</v>
      </c>
      <c r="J29" s="9">
        <v>0</v>
      </c>
      <c r="K29" s="9">
        <v>2790</v>
      </c>
      <c r="L29" s="9">
        <v>19.29</v>
      </c>
    </row>
    <row r="30" spans="1:12" x14ac:dyDescent="0.25">
      <c r="A30" s="6" t="s">
        <v>40</v>
      </c>
      <c r="B30" s="6" t="s">
        <v>26</v>
      </c>
      <c r="C30" s="6">
        <v>72</v>
      </c>
      <c r="D30" s="10">
        <v>614310.07999999996</v>
      </c>
      <c r="E30" s="10">
        <v>194329.12</v>
      </c>
      <c r="F30" s="10">
        <v>2.63</v>
      </c>
      <c r="G30" s="10">
        <v>194331.75</v>
      </c>
      <c r="H30" s="10">
        <v>31.63</v>
      </c>
      <c r="I30" s="10">
        <v>31.63</v>
      </c>
      <c r="J30" s="10">
        <v>0</v>
      </c>
      <c r="K30" s="10">
        <v>194331.75</v>
      </c>
      <c r="L30" s="10">
        <v>31.63</v>
      </c>
    </row>
    <row r="31" spans="1:12" x14ac:dyDescent="0.25">
      <c r="A31" s="5">
        <v>1</v>
      </c>
      <c r="B31" s="5" t="s">
        <v>41</v>
      </c>
      <c r="C31" s="5">
        <v>90</v>
      </c>
      <c r="D31" s="9">
        <v>283937.52</v>
      </c>
      <c r="E31" s="9">
        <v>87572.42</v>
      </c>
      <c r="F31" s="9">
        <v>0</v>
      </c>
      <c r="G31" s="9">
        <v>87572.42</v>
      </c>
      <c r="H31" s="9">
        <v>30.84</v>
      </c>
      <c r="I31" s="9">
        <v>30.84</v>
      </c>
      <c r="J31" s="9">
        <v>191862.45</v>
      </c>
      <c r="K31" s="9">
        <v>279434.87</v>
      </c>
      <c r="L31" s="9">
        <v>98.41</v>
      </c>
    </row>
    <row r="32" spans="1:12" x14ac:dyDescent="0.25">
      <c r="A32" s="6" t="s">
        <v>42</v>
      </c>
      <c r="B32" s="6" t="s">
        <v>26</v>
      </c>
      <c r="C32" s="6">
        <v>90</v>
      </c>
      <c r="D32" s="10">
        <v>283937.52</v>
      </c>
      <c r="E32" s="10">
        <v>87572.42</v>
      </c>
      <c r="F32" s="10">
        <v>0</v>
      </c>
      <c r="G32" s="10">
        <v>87572.42</v>
      </c>
      <c r="H32" s="10">
        <v>30.84</v>
      </c>
      <c r="I32" s="10">
        <v>30.84</v>
      </c>
      <c r="J32" s="10">
        <v>191862.45</v>
      </c>
      <c r="K32" s="10">
        <v>279434.87</v>
      </c>
      <c r="L32" s="10">
        <v>98.41</v>
      </c>
    </row>
    <row r="33" spans="1:12" x14ac:dyDescent="0.25">
      <c r="A33" s="5">
        <v>1</v>
      </c>
      <c r="B33" s="5" t="s">
        <v>43</v>
      </c>
      <c r="C33" s="5">
        <v>2</v>
      </c>
      <c r="D33" s="9">
        <v>21724.78</v>
      </c>
      <c r="E33" s="9">
        <v>7086.19</v>
      </c>
      <c r="F33" s="9">
        <v>0</v>
      </c>
      <c r="G33" s="9">
        <v>7086.19</v>
      </c>
      <c r="H33" s="9">
        <v>32.619999999999997</v>
      </c>
      <c r="I33" s="9">
        <v>32.619999999999997</v>
      </c>
      <c r="J33" s="9">
        <v>200</v>
      </c>
      <c r="K33" s="9">
        <v>7286.19</v>
      </c>
      <c r="L33" s="9">
        <v>33.54</v>
      </c>
    </row>
    <row r="34" spans="1:12" x14ac:dyDescent="0.25">
      <c r="A34" s="5">
        <v>2</v>
      </c>
      <c r="B34" s="5" t="s">
        <v>44</v>
      </c>
      <c r="C34" s="5">
        <v>50</v>
      </c>
      <c r="D34" s="9">
        <v>315388.83</v>
      </c>
      <c r="E34" s="9">
        <v>170003.71</v>
      </c>
      <c r="F34" s="9">
        <v>0</v>
      </c>
      <c r="G34" s="9">
        <v>170003.71</v>
      </c>
      <c r="H34" s="9">
        <v>53.9</v>
      </c>
      <c r="I34" s="9">
        <v>53.9</v>
      </c>
      <c r="J34" s="9">
        <v>168699.6</v>
      </c>
      <c r="K34" s="9">
        <v>338703.31</v>
      </c>
      <c r="L34" s="9">
        <v>107.39</v>
      </c>
    </row>
    <row r="35" spans="1:12" x14ac:dyDescent="0.25">
      <c r="A35" s="5">
        <v>3</v>
      </c>
      <c r="B35" s="5" t="s">
        <v>45</v>
      </c>
      <c r="C35" s="5">
        <v>5</v>
      </c>
      <c r="D35" s="9">
        <v>26668.87</v>
      </c>
      <c r="E35" s="9">
        <v>7979.22</v>
      </c>
      <c r="F35" s="9">
        <v>0</v>
      </c>
      <c r="G35" s="9">
        <v>7979.22</v>
      </c>
      <c r="H35" s="9">
        <v>29.92</v>
      </c>
      <c r="I35" s="9">
        <v>29.92</v>
      </c>
      <c r="J35" s="9">
        <v>17060.599999999999</v>
      </c>
      <c r="K35" s="9">
        <v>25039.82</v>
      </c>
      <c r="L35" s="9">
        <v>93.89</v>
      </c>
    </row>
    <row r="36" spans="1:12" x14ac:dyDescent="0.25">
      <c r="A36" s="5">
        <v>4</v>
      </c>
      <c r="B36" s="5" t="s">
        <v>46</v>
      </c>
      <c r="C36" s="5">
        <v>2</v>
      </c>
      <c r="D36" s="9">
        <v>6024.46</v>
      </c>
      <c r="E36" s="9">
        <v>2383.98</v>
      </c>
      <c r="F36" s="9">
        <v>0</v>
      </c>
      <c r="G36" s="9">
        <v>2383.98</v>
      </c>
      <c r="H36" s="9">
        <v>39.57</v>
      </c>
      <c r="I36" s="9">
        <v>39.57</v>
      </c>
      <c r="J36" s="9">
        <v>3451</v>
      </c>
      <c r="K36" s="9">
        <v>5834.98</v>
      </c>
      <c r="L36" s="9">
        <v>96.85</v>
      </c>
    </row>
    <row r="37" spans="1:12" x14ac:dyDescent="0.25">
      <c r="A37" s="6" t="s">
        <v>47</v>
      </c>
      <c r="B37" s="6" t="s">
        <v>26</v>
      </c>
      <c r="C37" s="6">
        <f>SUM(C33:C36)</f>
        <v>59</v>
      </c>
      <c r="D37" s="10">
        <v>369806.94</v>
      </c>
      <c r="E37" s="10">
        <v>187453.1</v>
      </c>
      <c r="F37" s="10">
        <v>0</v>
      </c>
      <c r="G37" s="10">
        <v>187453.1</v>
      </c>
      <c r="H37" s="10">
        <v>50.69</v>
      </c>
      <c r="I37" s="10">
        <v>50.69</v>
      </c>
      <c r="J37" s="10">
        <v>189411.20000000001</v>
      </c>
      <c r="K37" s="10">
        <v>376864.3</v>
      </c>
      <c r="L37" s="10">
        <v>101.91</v>
      </c>
    </row>
    <row r="38" spans="1:12" x14ac:dyDescent="0.25">
      <c r="A38" s="6" t="s">
        <v>48</v>
      </c>
      <c r="B38" s="6" t="s">
        <v>26</v>
      </c>
      <c r="C38" s="6">
        <f>C16+C30+C32+C37</f>
        <v>412</v>
      </c>
      <c r="D38" s="10">
        <v>3142061.16</v>
      </c>
      <c r="E38" s="10">
        <v>1284695.77</v>
      </c>
      <c r="F38" s="10">
        <v>15824.76</v>
      </c>
      <c r="G38" s="10">
        <v>1300520.53</v>
      </c>
      <c r="H38" s="10">
        <v>40.89</v>
      </c>
      <c r="I38" s="10">
        <v>41.39</v>
      </c>
      <c r="J38" s="10">
        <v>507083.74</v>
      </c>
      <c r="K38" s="10">
        <v>1807604.27</v>
      </c>
      <c r="L38" s="10">
        <v>57.53</v>
      </c>
    </row>
    <row r="39" spans="1:12" x14ac:dyDescent="0.25">
      <c r="A39" s="5">
        <v>1</v>
      </c>
      <c r="B39" s="5" t="s">
        <v>49</v>
      </c>
      <c r="C39" s="5">
        <v>1</v>
      </c>
      <c r="D39" s="9">
        <v>0</v>
      </c>
      <c r="E39" s="9">
        <v>12748.36</v>
      </c>
      <c r="F39" s="9">
        <v>0</v>
      </c>
      <c r="G39" s="9">
        <v>12748.36</v>
      </c>
      <c r="H39" s="9">
        <v>0</v>
      </c>
      <c r="I39" s="9">
        <v>0</v>
      </c>
      <c r="J39" s="9">
        <v>0</v>
      </c>
      <c r="K39" s="9">
        <v>12748.36</v>
      </c>
      <c r="L39" s="9">
        <v>0</v>
      </c>
    </row>
    <row r="40" spans="1:12" x14ac:dyDescent="0.25">
      <c r="A40" s="5">
        <v>2</v>
      </c>
      <c r="B40" s="5" t="s">
        <v>50</v>
      </c>
      <c r="C40" s="5">
        <v>0</v>
      </c>
      <c r="D40" s="9">
        <v>0</v>
      </c>
      <c r="E40" s="9">
        <v>61309.919999999998</v>
      </c>
      <c r="F40" s="9">
        <v>0</v>
      </c>
      <c r="G40" s="9">
        <v>61309.919999999998</v>
      </c>
      <c r="H40" s="9">
        <v>0</v>
      </c>
      <c r="I40" s="9">
        <v>0</v>
      </c>
      <c r="J40" s="9">
        <v>0</v>
      </c>
      <c r="K40" s="9">
        <v>61309.919999999998</v>
      </c>
      <c r="L40" s="9">
        <v>0</v>
      </c>
    </row>
    <row r="41" spans="1:12" x14ac:dyDescent="0.25">
      <c r="A41" s="6" t="s">
        <v>51</v>
      </c>
      <c r="B41" s="6" t="s">
        <v>26</v>
      </c>
      <c r="C41" s="6">
        <v>413</v>
      </c>
      <c r="D41" s="10">
        <v>3142061.16</v>
      </c>
      <c r="E41" s="10">
        <v>1358754.05</v>
      </c>
      <c r="F41" s="10">
        <v>15824.76</v>
      </c>
      <c r="G41" s="10">
        <v>1374578.81</v>
      </c>
      <c r="H41" s="10">
        <v>43.24</v>
      </c>
      <c r="I41" s="10">
        <v>43.75</v>
      </c>
      <c r="J41" s="10">
        <v>507083.74</v>
      </c>
      <c r="K41" s="10">
        <v>1881662.55</v>
      </c>
      <c r="L41" s="10">
        <v>59.89</v>
      </c>
    </row>
  </sheetData>
  <mergeCells count="2">
    <mergeCell ref="A1:L1"/>
    <mergeCell ref="A2:L2"/>
  </mergeCells>
  <pageMargins left="0.75" right="0.75" top="1" bottom="1" header="0.5" footer="0.5"/>
  <pageSetup scale="65" orientation="portrait" horizontalDpi="0" verticalDpi="0" r:id="rId1"/>
  <ignoredErrors>
    <ignoredError sqref="C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BusinessCDRatioReport (16)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cp:lastPrinted>2022-02-11T09:52:55Z</cp:lastPrinted>
  <dcterms:created xsi:type="dcterms:W3CDTF">2022-02-10T07:22:29Z</dcterms:created>
  <dcterms:modified xsi:type="dcterms:W3CDTF">2022-02-22T13:12:55Z</dcterms:modified>
</cp:coreProperties>
</file>